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DIV. INSTR. (LOC. Y EXT.) (Pub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B25" i="1" l="1"/>
</calcChain>
</file>

<file path=xl/sharedStrings.xml><?xml version="1.0" encoding="utf-8"?>
<sst xmlns="http://schemas.openxmlformats.org/spreadsheetml/2006/main" count="50" uniqueCount="32">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</sst>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0" fontId="2" fillId="0" borderId="0" xfId="1" applyFont="1"/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3.5015405340380355E-2"/>
                  <c:y val="-0.156285183963218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1.2913548283041447E-2"/>
                  <c:y val="-7.70405216213626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984274517105217E-2"/>
                  <c:y val="-6.99019986581124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5.3036781290074629E-2"/>
                  <c:y val="3.98891727638431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8.4475116267235445E-2"/>
                  <c:y val="-1.65297916730259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3.8488514401494422E-2"/>
                  <c:y val="3.52295061282188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-0.23096594259320058"/>
                  <c:y val="8.17859275229070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-2.3623262701587475E-2"/>
                  <c:y val="-3.313404624593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8"/>
              <c:layout>
                <c:manualLayout>
                  <c:x val="-5.0154405609149494E-2"/>
                  <c:y val="-1.523378725891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30F-4B72-8BB1-F978332547F1}"/>
                </c:ext>
              </c:extLst>
            </c:dLbl>
            <c:dLbl>
              <c:idx val="9"/>
              <c:layout>
                <c:manualLayout>
                  <c:x val="8.3358503870554577E-3"/>
                  <c:y val="-9.93982563910540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30F-4B72-8BB1-F978332547F1}"/>
                </c:ext>
              </c:extLst>
            </c:dLbl>
            <c:dLbl>
              <c:idx val="10"/>
              <c:layout>
                <c:manualLayout>
                  <c:x val="-9.2891609533494304E-2"/>
                  <c:y val="-6.6876044157471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30F-4B72-8BB1-F978332547F1}"/>
                </c:ext>
              </c:extLst>
            </c:dLbl>
            <c:dLbl>
              <c:idx val="11"/>
              <c:layout>
                <c:manualLayout>
                  <c:x val="-0.11744056504425102"/>
                  <c:y val="-5.0248264751965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30F-4B72-8BB1-F978332547F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C93-4CD3-BD6D-44B9E8ECB2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C93-4CD3-BD6D-44B9E8ECB2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(Pub)'!$A$10:$A$24</c:f>
              <c:strCache>
                <c:ptCount val="15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BTS</c:v>
                </c:pt>
                <c:pt idx="6">
                  <c:v>BVS</c:v>
                </c:pt>
                <c:pt idx="7">
                  <c:v>CFC</c:v>
                </c:pt>
                <c:pt idx="8">
                  <c:v>DPF</c:v>
                </c:pt>
                <c:pt idx="9">
                  <c:v>LBS</c:v>
                </c:pt>
                <c:pt idx="10">
                  <c:v>LRS</c:v>
                </c:pt>
                <c:pt idx="11">
                  <c:v>PGB</c:v>
                </c:pt>
                <c:pt idx="12">
                  <c:v>VTD</c:v>
                </c:pt>
                <c:pt idx="13">
                  <c:v>LTS</c:v>
                </c:pt>
                <c:pt idx="14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686902.16000000015</c:v>
                </c:pt>
                <c:pt idx="1">
                  <c:v>877691.84000000008</c:v>
                </c:pt>
                <c:pt idx="2">
                  <c:v>119839.73999999999</c:v>
                </c:pt>
                <c:pt idx="3">
                  <c:v>675142.78000000014</c:v>
                </c:pt>
                <c:pt idx="4">
                  <c:v>3121939.07</c:v>
                </c:pt>
                <c:pt idx="5">
                  <c:v>1957013.0200000003</c:v>
                </c:pt>
                <c:pt idx="6">
                  <c:v>25557.15</c:v>
                </c:pt>
                <c:pt idx="7">
                  <c:v>1091973.02</c:v>
                </c:pt>
                <c:pt idx="8">
                  <c:v>11524781.410000002</c:v>
                </c:pt>
                <c:pt idx="9">
                  <c:v>1538639.48</c:v>
                </c:pt>
                <c:pt idx="10">
                  <c:v>477701.06999999995</c:v>
                </c:pt>
                <c:pt idx="11">
                  <c:v>1154616.7300000002</c:v>
                </c:pt>
                <c:pt idx="12">
                  <c:v>6252171.5200000005</c:v>
                </c:pt>
                <c:pt idx="13">
                  <c:v>944810.73</c:v>
                </c:pt>
                <c:pt idx="14">
                  <c:v>3221690.1999999997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Lbls>
            <c:dLbl>
              <c:idx val="0"/>
              <c:layout>
                <c:manualLayout>
                  <c:x val="1.9615163222438205E-2"/>
                  <c:y val="2.10337318946242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1.693427222468007E-2"/>
                  <c:y val="-6.22216389617964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7.3410670664145932E-3"/>
                  <c:y val="7.8182171672985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9.3003707617611564E-3"/>
                  <c:y val="2.22655779138718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3.3446677780224962E-2"/>
                  <c:y val="2.833849816960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9.7203973381195422E-2"/>
                  <c:y val="5.846722715423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4.8622927623732409E-2"/>
                  <c:y val="-0.1019539068435826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4.6476679533393114E-2"/>
                  <c:y val="-7.0035529106626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7.2050356678842508E-3"/>
                  <c:y val="1.49314601779868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4.9845065317084623E-2"/>
                  <c:y val="3.4616044286433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(Pub)'!$H$10:$H$28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CFC</c:v>
                </c:pt>
                <c:pt idx="11">
                  <c:v>CUP</c:v>
                </c:pt>
                <c:pt idx="12">
                  <c:v>DPF</c:v>
                </c:pt>
                <c:pt idx="13">
                  <c:v>LBS</c:v>
                </c:pt>
                <c:pt idx="14">
                  <c:v>LRS</c:v>
                </c:pt>
                <c:pt idx="15">
                  <c:v>PGB</c:v>
                </c:pt>
                <c:pt idx="16">
                  <c:v>VTD</c:v>
                </c:pt>
                <c:pt idx="17">
                  <c:v>LTS</c:v>
                </c:pt>
                <c:pt idx="18">
                  <c:v>INV. EXTRANJERO</c:v>
                </c:pt>
              </c:strCache>
            </c:strRef>
          </c:cat>
          <c:val>
            <c:numRef>
              <c:f>'DIV. INSTR. (LOC. Y EXT.) (Pub)'!$I$10:$I$28</c:f>
              <c:numCache>
                <c:formatCode>#,##0.00</c:formatCode>
                <c:ptCount val="19"/>
                <c:pt idx="0">
                  <c:v>732747938.23000121</c:v>
                </c:pt>
                <c:pt idx="1">
                  <c:v>34979486.499999925</c:v>
                </c:pt>
                <c:pt idx="2">
                  <c:v>231778867.42000008</c:v>
                </c:pt>
                <c:pt idx="3">
                  <c:v>567097147.61000061</c:v>
                </c:pt>
                <c:pt idx="4">
                  <c:v>271421502.15000045</c:v>
                </c:pt>
                <c:pt idx="5">
                  <c:v>1829668.2199999995</c:v>
                </c:pt>
                <c:pt idx="6">
                  <c:v>8282268.2300000004</c:v>
                </c:pt>
                <c:pt idx="7">
                  <c:v>305640298.01999986</c:v>
                </c:pt>
                <c:pt idx="8">
                  <c:v>21156957.07</c:v>
                </c:pt>
                <c:pt idx="9">
                  <c:v>73606911.459999993</c:v>
                </c:pt>
                <c:pt idx="10">
                  <c:v>373717075.99999994</c:v>
                </c:pt>
                <c:pt idx="11">
                  <c:v>17007012.340000018</c:v>
                </c:pt>
                <c:pt idx="12">
                  <c:v>2651061014.3399997</c:v>
                </c:pt>
                <c:pt idx="13">
                  <c:v>162010988.10000002</c:v>
                </c:pt>
                <c:pt idx="14">
                  <c:v>714973041.81000018</c:v>
                </c:pt>
                <c:pt idx="15">
                  <c:v>78715905.859999985</c:v>
                </c:pt>
                <c:pt idx="16">
                  <c:v>23931439.979999989</c:v>
                </c:pt>
                <c:pt idx="17">
                  <c:v>107546467.16999999</c:v>
                </c:pt>
                <c:pt idx="18">
                  <c:v>45733117.495032459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84666</xdr:colOff>
      <xdr:row>29</xdr:row>
      <xdr:rowOff>21167</xdr:rowOff>
    </xdr:from>
    <xdr:to>
      <xdr:col>7</xdr:col>
      <xdr:colOff>285749</xdr:colOff>
      <xdr:row>56</xdr:row>
      <xdr:rowOff>21168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497416</xdr:colOff>
      <xdr:row>29</xdr:row>
      <xdr:rowOff>95248</xdr:rowOff>
    </xdr:from>
    <xdr:to>
      <xdr:col>14</xdr:col>
      <xdr:colOff>804332</xdr:colOff>
      <xdr:row>56</xdr:row>
      <xdr:rowOff>105832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275169</xdr:colOff>
      <xdr:row>0</xdr:row>
      <xdr:rowOff>42333</xdr:rowOff>
    </xdr:from>
    <xdr:to>
      <xdr:col>14</xdr:col>
      <xdr:colOff>338668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9319" y="42333"/>
          <a:ext cx="2473324" cy="1329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6"/>
  <sheetViews>
    <sheetView showGridLines="0" tabSelected="1" view="pageBreakPreview" topLeftCell="A7" zoomScale="90" zoomScaleNormal="90" zoomScaleSheetLayoutView="90" workbookViewId="0">
      <selection activeCell="B24" sqref="B24"/>
    </sheetView>
  </sheetViews>
  <sheetFormatPr baseColWidth="10" defaultColWidth="9.140625" defaultRowHeight="15" x14ac:dyDescent="0.25"/>
  <cols>
    <col min="1" max="1" width="20.8554687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29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45900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H8" s="7" t="s">
        <v>6</v>
      </c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  <c r="H9" s="11" t="s">
        <v>7</v>
      </c>
      <c r="I9" s="12" t="s">
        <v>8</v>
      </c>
    </row>
    <row r="10" spans="1:14" x14ac:dyDescent="0.25">
      <c r="A10" s="23" t="s">
        <v>11</v>
      </c>
      <c r="B10" s="24">
        <v>686902.16000000015</v>
      </c>
      <c r="H10" s="13" t="s">
        <v>11</v>
      </c>
      <c r="I10" s="14">
        <v>732747938.23000121</v>
      </c>
    </row>
    <row r="11" spans="1:14" x14ac:dyDescent="0.25">
      <c r="A11" s="21" t="s">
        <v>12</v>
      </c>
      <c r="B11" s="22">
        <v>877691.84000000008</v>
      </c>
      <c r="H11" s="25" t="s">
        <v>12</v>
      </c>
      <c r="I11" s="26">
        <v>34979486.499999925</v>
      </c>
    </row>
    <row r="12" spans="1:14" x14ac:dyDescent="0.25">
      <c r="A12" s="21" t="s">
        <v>13</v>
      </c>
      <c r="B12" s="22">
        <v>119839.73999999999</v>
      </c>
      <c r="H12" s="25" t="s">
        <v>13</v>
      </c>
      <c r="I12" s="26">
        <v>231778867.42000008</v>
      </c>
    </row>
    <row r="13" spans="1:14" x14ac:dyDescent="0.25">
      <c r="A13" s="21" t="s">
        <v>27</v>
      </c>
      <c r="B13" s="22">
        <v>675142.78000000014</v>
      </c>
      <c r="H13" s="25" t="s">
        <v>27</v>
      </c>
      <c r="I13" s="26">
        <v>567097147.61000061</v>
      </c>
    </row>
    <row r="14" spans="1:14" x14ac:dyDescent="0.25">
      <c r="A14" s="21" t="s">
        <v>14</v>
      </c>
      <c r="B14" s="22">
        <v>3121939.07</v>
      </c>
      <c r="H14" s="25" t="s">
        <v>14</v>
      </c>
      <c r="I14" s="26">
        <v>271421502.15000045</v>
      </c>
    </row>
    <row r="15" spans="1:14" x14ac:dyDescent="0.25">
      <c r="A15" s="21" t="s">
        <v>15</v>
      </c>
      <c r="B15" s="22">
        <v>1957013.0200000003</v>
      </c>
      <c r="H15" s="25" t="s">
        <v>22</v>
      </c>
      <c r="I15" s="26">
        <v>1829668.2199999995</v>
      </c>
    </row>
    <row r="16" spans="1:14" x14ac:dyDescent="0.25">
      <c r="A16" s="21" t="s">
        <v>25</v>
      </c>
      <c r="B16" s="22">
        <v>25557.15</v>
      </c>
      <c r="H16" s="25" t="s">
        <v>24</v>
      </c>
      <c r="I16" s="26">
        <v>8282268.2300000004</v>
      </c>
    </row>
    <row r="17" spans="1:14" x14ac:dyDescent="0.25">
      <c r="A17" s="21" t="s">
        <v>16</v>
      </c>
      <c r="B17" s="22">
        <v>1091973.02</v>
      </c>
      <c r="H17" s="25" t="s">
        <v>15</v>
      </c>
      <c r="I17" s="26">
        <v>305640298.01999986</v>
      </c>
    </row>
    <row r="18" spans="1:14" x14ac:dyDescent="0.25">
      <c r="A18" s="21" t="s">
        <v>17</v>
      </c>
      <c r="B18" s="22">
        <v>11524781.410000002</v>
      </c>
      <c r="H18" s="25" t="s">
        <v>25</v>
      </c>
      <c r="I18" s="26">
        <v>21156957.07</v>
      </c>
    </row>
    <row r="19" spans="1:14" x14ac:dyDescent="0.25">
      <c r="A19" s="21" t="s">
        <v>26</v>
      </c>
      <c r="B19" s="22">
        <v>1538639.48</v>
      </c>
      <c r="H19" s="25" t="s">
        <v>28</v>
      </c>
      <c r="I19" s="26">
        <v>73606911.459999993</v>
      </c>
    </row>
    <row r="20" spans="1:14" x14ac:dyDescent="0.25">
      <c r="A20" s="21" t="s">
        <v>18</v>
      </c>
      <c r="B20" s="22">
        <v>477701.06999999995</v>
      </c>
      <c r="D20" s="17"/>
      <c r="H20" s="25" t="s">
        <v>16</v>
      </c>
      <c r="I20" s="26">
        <v>373717075.99999994</v>
      </c>
    </row>
    <row r="21" spans="1:14" x14ac:dyDescent="0.25">
      <c r="A21" s="21" t="s">
        <v>19</v>
      </c>
      <c r="B21" s="22">
        <v>1154616.7300000002</v>
      </c>
      <c r="H21" s="25" t="s">
        <v>23</v>
      </c>
      <c r="I21" s="26">
        <v>17007012.340000018</v>
      </c>
    </row>
    <row r="22" spans="1:14" x14ac:dyDescent="0.25">
      <c r="A22" s="21" t="s">
        <v>20</v>
      </c>
      <c r="B22" s="22">
        <v>6252171.5200000005</v>
      </c>
      <c r="H22" s="25" t="s">
        <v>17</v>
      </c>
      <c r="I22" s="26">
        <v>2651061014.3399997</v>
      </c>
    </row>
    <row r="23" spans="1:14" x14ac:dyDescent="0.25">
      <c r="A23" s="21" t="s">
        <v>31</v>
      </c>
      <c r="B23" s="22">
        <v>944810.73</v>
      </c>
      <c r="H23" s="25" t="s">
        <v>26</v>
      </c>
      <c r="I23" s="26">
        <v>162010988.10000002</v>
      </c>
    </row>
    <row r="24" spans="1:14" ht="15.75" thickBot="1" x14ac:dyDescent="0.3">
      <c r="A24" s="21" t="s">
        <v>21</v>
      </c>
      <c r="B24" s="22">
        <v>3221690.1999999997</v>
      </c>
      <c r="C24" s="19"/>
      <c r="D24" s="18"/>
      <c r="G24" s="18"/>
      <c r="H24" s="25" t="s">
        <v>18</v>
      </c>
      <c r="I24" s="26">
        <v>714973041.81000018</v>
      </c>
      <c r="L24" s="18"/>
      <c r="M24" s="18"/>
      <c r="N24" s="18"/>
    </row>
    <row r="25" spans="1:14" ht="15.75" thickBot="1" x14ac:dyDescent="0.3">
      <c r="A25" s="15" t="s">
        <v>9</v>
      </c>
      <c r="B25" s="16">
        <f>SUM(B10:B24)</f>
        <v>33670469.920000009</v>
      </c>
      <c r="H25" s="25" t="s">
        <v>19</v>
      </c>
      <c r="I25" s="26">
        <v>78715905.859999985</v>
      </c>
    </row>
    <row r="26" spans="1:14" x14ac:dyDescent="0.25">
      <c r="H26" s="25" t="s">
        <v>20</v>
      </c>
      <c r="I26" s="26">
        <v>23931439.979999989</v>
      </c>
    </row>
    <row r="27" spans="1:14" x14ac:dyDescent="0.25">
      <c r="H27" s="25" t="s">
        <v>31</v>
      </c>
      <c r="I27" s="26">
        <v>107546467.16999999</v>
      </c>
    </row>
    <row r="28" spans="1:14" ht="15.75" thickBot="1" x14ac:dyDescent="0.3">
      <c r="B28" s="18"/>
      <c r="H28" s="25" t="s">
        <v>21</v>
      </c>
      <c r="I28" s="26">
        <v>45733117.495032459</v>
      </c>
    </row>
    <row r="29" spans="1:14" ht="15.75" thickBot="1" x14ac:dyDescent="0.3">
      <c r="H29" s="15" t="s">
        <v>9</v>
      </c>
      <c r="I29" s="16">
        <f>+SUM(I10:I28)</f>
        <v>6423237108.0050344</v>
      </c>
    </row>
    <row r="62" spans="1:1" x14ac:dyDescent="0.25">
      <c r="A62" s="20" t="s">
        <v>10</v>
      </c>
    </row>
    <row r="66" spans="1:1" x14ac:dyDescent="0.25">
      <c r="A66" s="27" t="s">
        <v>30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DIV. INSTR. (LOC. Y EXT.) (Pub)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2024-02-06T14:46:34Z</dcterms:created>
  <dcterms:modified xsi:type="dcterms:W3CDTF">2025-10-17T00:01:05Z</dcterms:modified>
</cp:coreProperties>
</file>